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 анатольевна\Desktop\питание\2024-20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<sst xmlns="http://schemas.openxmlformats.org/spreadsheetml/2006/main" count="253" uniqueCount="63">
  <si>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</si>
  <si>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</si>
  <si>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</si>
  <si>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</si>
  <si>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</si>
  <si>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</si>
  <si>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</si>
  <si>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</si>
  <si>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</si>
  <si>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</si>
  <si>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</si>
  <si>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</si>
  <si>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</si>
  <si>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</si>
  <si>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</si>
  <si>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</si>
  <si>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</si>
  <si>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</si>
  <si>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</si>
  <si>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</si>
  <si>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</si>
  <si>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</si>
  <si>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</si>
  <si>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</si>
  <si>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</si>
  <si>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</si>
  <si>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</si>
  <si>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</si>
  <si>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</si>
  <si>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</si>
  <si>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</si>
  <si>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</si>
  <si>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</si>
  <si>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</si>
  <si>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</si>
  <si>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</si>
  <si>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</si>
  <si>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</si>
  <si>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</si>
  <si>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"ООШ п.Первомайский"</t>
  </si>
  <si>
    <t>директор</t>
  </si>
  <si>
    <t>Захаров В.В.</t>
  </si>
  <si>
    <t>бифштекс мясной</t>
  </si>
  <si>
    <t>рожки отварные</t>
  </si>
  <si>
    <t>п/п</t>
  </si>
  <si>
    <t>компот из сухофруктов</t>
  </si>
  <si>
    <t>йогурт</t>
  </si>
  <si>
    <t>рис рассыпчатый</t>
  </si>
  <si>
    <t>сок</t>
  </si>
  <si>
    <t>яблоко</t>
  </si>
  <si>
    <t>гречка отварная</t>
  </si>
  <si>
    <t>бифштекс</t>
  </si>
  <si>
    <t>чай сладкий</t>
  </si>
  <si>
    <t>сыр</t>
  </si>
  <si>
    <t>Каша рисовая на молоке со сливочным маслом</t>
  </si>
  <si>
    <t>какао на сгущенном молоке</t>
  </si>
  <si>
    <t>пельмени "Домашние" с маслом</t>
  </si>
  <si>
    <t>каша пшенная на молоке со сливочным маслом</t>
  </si>
  <si>
    <t>кисель</t>
  </si>
  <si>
    <t>пельмени "Домашние" с маслом сливочным</t>
  </si>
  <si>
    <t>тефтели</t>
  </si>
  <si>
    <t>котлета аппетитная</t>
  </si>
  <si>
    <t>котлета апптетитная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</si>
</sst>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53" sqref="L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6.4</v>
      </c>
      <c r="H6" s="40">
        <v>13.68</v>
      </c>
      <c r="I6" s="40">
        <v>0.64</v>
      </c>
      <c r="J6" s="40">
        <v>152.72</v>
      </c>
      <c r="K6" s="41" t="s">
        <v>44</v>
      </c>
      <c r="L6" s="40">
        <v>41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3.66</v>
      </c>
      <c r="H7" s="43">
        <v>3.32</v>
      </c>
      <c r="I7" s="43">
        <v>23.25</v>
      </c>
      <c r="J7" s="43">
        <v>141</v>
      </c>
      <c r="K7" s="44">
        <v>227</v>
      </c>
      <c r="L7" s="43">
        <v>6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0.6</v>
      </c>
      <c r="H8" s="43">
        <v>1.08</v>
      </c>
      <c r="I8" s="43">
        <v>29</v>
      </c>
      <c r="J8" s="43">
        <v>56.6</v>
      </c>
      <c r="K8" s="44">
        <v>283</v>
      </c>
      <c r="L8" s="43">
        <v>10.5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25</v>
      </c>
      <c r="G9" s="43">
        <v>1.91</v>
      </c>
      <c r="H9" s="43">
        <v>0.82</v>
      </c>
      <c r="I9" s="43">
        <v>12.65</v>
      </c>
      <c r="J9" s="43">
        <v>66</v>
      </c>
      <c r="K9" s="44" t="s">
        <v>44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100</v>
      </c>
      <c r="G11" s="43">
        <v>3</v>
      </c>
      <c r="H11" s="43">
        <v>2.5</v>
      </c>
      <c r="I11" s="43">
        <v>13.9</v>
      </c>
      <c r="J11" s="43">
        <v>90</v>
      </c>
      <c r="K11" s="44" t="s">
        <v>44</v>
      </c>
      <c r="L11" s="43">
        <v>40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15.57</v>
      </c>
      <c r="H13" s="19">
        <f t="shared" si="0"/>
        <v>21.4</v>
      </c>
      <c r="I13" s="19">
        <f t="shared" si="0"/>
        <v>79.440000000000012</v>
      </c>
      <c r="J13" s="19">
        <f t="shared" si="0"/>
        <v>506.32000000000005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 t="shared" ref="G24:J24" si="4">G13+G23</f>
        <v>15.57</v>
      </c>
      <c r="H24" s="32">
        <f t="shared" si="4"/>
        <v>21.4</v>
      </c>
      <c r="I24" s="32">
        <f t="shared" si="4"/>
        <v>79.440000000000012</v>
      </c>
      <c r="J24" s="32">
        <f t="shared" si="4"/>
        <v>506.32000000000005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80</v>
      </c>
      <c r="G25" s="40">
        <v>6.4</v>
      </c>
      <c r="H25" s="40">
        <v>8.8000000000000007</v>
      </c>
      <c r="I25" s="40">
        <v>19.2</v>
      </c>
      <c r="J25" s="40">
        <v>182</v>
      </c>
      <c r="K25" s="41" t="s">
        <v>44</v>
      </c>
      <c r="L25" s="40">
        <v>30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100</v>
      </c>
      <c r="G26" s="43">
        <v>2.75</v>
      </c>
      <c r="H26" s="43">
        <v>0.35</v>
      </c>
      <c r="I26" s="43">
        <v>24.58</v>
      </c>
      <c r="J26" s="43">
        <v>116</v>
      </c>
      <c r="K26" s="44">
        <v>224</v>
      </c>
      <c r="L26" s="43">
        <v>11.5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9</v>
      </c>
      <c r="I27" s="43">
        <v>26</v>
      </c>
      <c r="J27" s="43">
        <v>118</v>
      </c>
      <c r="K27" s="44">
        <v>293</v>
      </c>
      <c r="L27" s="43">
        <v>19.5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25</v>
      </c>
      <c r="G28" s="43">
        <v>1.91</v>
      </c>
      <c r="H28" s="43">
        <v>0.82</v>
      </c>
      <c r="I28" s="43">
        <v>12.65</v>
      </c>
      <c r="J28" s="43">
        <v>66</v>
      </c>
      <c r="K28" s="44" t="s">
        <v>44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24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11.46</v>
      </c>
      <c r="H32" s="19">
        <f t="shared" ref="H32" si="7">SUM(H25:H31)</f>
        <v>19.369999999999997</v>
      </c>
      <c r="I32" s="19">
        <f t="shared" ref="I32" si="8">SUM(I25:I31)</f>
        <v>92.23</v>
      </c>
      <c r="J32" s="19">
        <f t="shared" ref="J32:L32" si="9">SUM(J25:J31)</f>
        <v>529</v>
      </c>
      <c r="K32" s="25"/>
      <c r="L32" s="19">
        <f t="shared" si="9"/>
        <v>87.5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505</v>
      </c>
      <c r="G43" s="32">
        <f t="shared" ref="G43" si="14">G32+G42</f>
        <v>11.46</v>
      </c>
      <c r="H43" s="32">
        <f t="shared" ref="H43" si="15">H32+H42</f>
        <v>19.369999999999997</v>
      </c>
      <c r="I43" s="32">
        <f t="shared" ref="I43" si="16">I32+I42</f>
        <v>92.23</v>
      </c>
      <c r="J43" s="32">
        <f t="shared" ref="J43:L43" si="17">J32+J42</f>
        <v>529</v>
      </c>
      <c r="K43" s="32"/>
      <c r="L43" s="32">
        <f t="shared" si="17"/>
        <v>87.5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140</v>
      </c>
      <c r="G44" s="40">
        <v>3.22</v>
      </c>
      <c r="H44" s="40">
        <v>4.17</v>
      </c>
      <c r="I44" s="40">
        <v>19.079999999999998</v>
      </c>
      <c r="J44" s="40">
        <v>120</v>
      </c>
      <c r="K44" s="41">
        <v>219</v>
      </c>
      <c r="L44" s="40">
        <v>7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115</v>
      </c>
      <c r="G45" s="43">
        <v>6.4</v>
      </c>
      <c r="H45" s="43">
        <v>13.68</v>
      </c>
      <c r="I45" s="43">
        <v>0.64</v>
      </c>
      <c r="J45" s="43">
        <v>152.72</v>
      </c>
      <c r="K45" s="44" t="s">
        <v>44</v>
      </c>
      <c r="L45" s="43">
        <v>37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</v>
      </c>
      <c r="H46" s="43">
        <v>0</v>
      </c>
      <c r="I46" s="43">
        <v>14.2</v>
      </c>
      <c r="J46" s="43">
        <v>53.7</v>
      </c>
      <c r="K46" s="44">
        <v>651</v>
      </c>
      <c r="L46" s="43">
        <v>8.1999999999999993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30</v>
      </c>
      <c r="G47" s="43">
        <v>2.29</v>
      </c>
      <c r="H47" s="43">
        <v>0.99</v>
      </c>
      <c r="I47" s="43">
        <v>15.8</v>
      </c>
      <c r="J47" s="43">
        <v>80</v>
      </c>
      <c r="K47" s="51" t="s">
        <v>44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20</v>
      </c>
      <c r="G49" s="43">
        <v>4.4400000000000004</v>
      </c>
      <c r="H49" s="43">
        <v>5.38</v>
      </c>
      <c r="I49" s="43">
        <v>0.94</v>
      </c>
      <c r="J49" s="43">
        <v>70</v>
      </c>
      <c r="K49" s="44" t="s">
        <v>44</v>
      </c>
      <c r="L49" s="43">
        <v>20.5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16.450000000000003</v>
      </c>
      <c r="H51" s="19">
        <f t="shared" ref="H51" si="19">SUM(H44:H50)</f>
        <v>24.22</v>
      </c>
      <c r="I51" s="19">
        <f t="shared" ref="I51" si="20">SUM(I44:I50)</f>
        <v>50.66</v>
      </c>
      <c r="J51" s="19">
        <f t="shared" ref="J51:L51" si="21">SUM(J44:J50)</f>
        <v>476.42</v>
      </c>
      <c r="K51" s="25"/>
      <c r="L51" s="19">
        <f t="shared" si="21"/>
        <v>75.7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16.450000000000003</v>
      </c>
      <c r="H62" s="32">
        <f t="shared" ref="H62" si="27">H51+H61</f>
        <v>24.22</v>
      </c>
      <c r="I62" s="32">
        <f t="shared" ref="I62" si="28">I51+I61</f>
        <v>50.66</v>
      </c>
      <c r="J62" s="32">
        <f t="shared" ref="J62:L62" si="29">J51+J61</f>
        <v>476.42</v>
      </c>
      <c r="K62" s="32"/>
      <c r="L62" s="32">
        <f t="shared" si="29"/>
        <v>75.7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3.16</v>
      </c>
      <c r="H63" s="40">
        <v>3.74</v>
      </c>
      <c r="I63" s="40">
        <v>24.41</v>
      </c>
      <c r="J63" s="40">
        <v>145</v>
      </c>
      <c r="K63" s="41">
        <v>113</v>
      </c>
      <c r="L63" s="40">
        <v>11.6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3.28</v>
      </c>
      <c r="H65" s="43">
        <v>3.62</v>
      </c>
      <c r="I65" s="43">
        <v>6.7</v>
      </c>
      <c r="J65" s="43">
        <v>78.44</v>
      </c>
      <c r="K65" s="44">
        <v>271</v>
      </c>
      <c r="L65" s="43">
        <v>20.5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25</v>
      </c>
      <c r="G66" s="43">
        <v>1.91</v>
      </c>
      <c r="H66" s="43">
        <v>0.82</v>
      </c>
      <c r="I66" s="43">
        <v>12.65</v>
      </c>
      <c r="J66" s="43">
        <v>66</v>
      </c>
      <c r="K66" s="44" t="s">
        <v>44</v>
      </c>
      <c r="L66" s="43">
        <v>2.5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125</v>
      </c>
      <c r="G67" s="43">
        <v>0.4</v>
      </c>
      <c r="H67" s="43">
        <v>0.48</v>
      </c>
      <c r="I67" s="43">
        <v>11.76</v>
      </c>
      <c r="J67" s="43">
        <v>56</v>
      </c>
      <c r="K67" s="44"/>
      <c r="L67" s="43">
        <v>24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8.75</v>
      </c>
      <c r="H70" s="19">
        <f t="shared" ref="H70" si="31">SUM(H63:H69)</f>
        <v>8.66</v>
      </c>
      <c r="I70" s="19">
        <f t="shared" ref="I70" si="32">SUM(I63:I69)</f>
        <v>55.519999999999996</v>
      </c>
      <c r="J70" s="19">
        <f t="shared" ref="J70:L70" si="33">SUM(J63:J69)</f>
        <v>345.44</v>
      </c>
      <c r="K70" s="25"/>
      <c r="L70" s="19">
        <f t="shared" si="33"/>
        <v>58.6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8.75</v>
      </c>
      <c r="H81" s="32">
        <f t="shared" ref="H81" si="39">H70+H80</f>
        <v>8.66</v>
      </c>
      <c r="I81" s="32">
        <f t="shared" ref="I81" si="40">I70+I80</f>
        <v>55.519999999999996</v>
      </c>
      <c r="J81" s="32">
        <f t="shared" ref="J81:L81" si="41">J70+J80</f>
        <v>345.44</v>
      </c>
      <c r="K81" s="32"/>
      <c r="L81" s="32">
        <f t="shared" si="41"/>
        <v>58.6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11.7</v>
      </c>
      <c r="H82" s="40">
        <v>39</v>
      </c>
      <c r="I82" s="40">
        <v>35.75</v>
      </c>
      <c r="J82" s="40">
        <v>314.75</v>
      </c>
      <c r="K82" s="41">
        <v>764</v>
      </c>
      <c r="L82" s="40">
        <v>47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0.04</v>
      </c>
      <c r="H84" s="43">
        <v>0.1</v>
      </c>
      <c r="I84" s="43">
        <v>15.05</v>
      </c>
      <c r="J84" s="43">
        <v>28</v>
      </c>
      <c r="K84" s="44">
        <v>299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2.29</v>
      </c>
      <c r="H85" s="43">
        <v>0.99</v>
      </c>
      <c r="I85" s="43">
        <v>15.8</v>
      </c>
      <c r="J85" s="43">
        <v>80</v>
      </c>
      <c r="K85" s="44" t="s">
        <v>44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20</v>
      </c>
      <c r="G87" s="43">
        <v>4.5</v>
      </c>
      <c r="H87" s="43">
        <v>5.6</v>
      </c>
      <c r="I87" s="43">
        <v>0</v>
      </c>
      <c r="J87" s="43">
        <v>68</v>
      </c>
      <c r="K87" s="44" t="s">
        <v>44</v>
      </c>
      <c r="L87" s="43">
        <v>20.5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18.529999999999998</v>
      </c>
      <c r="H89" s="19">
        <f t="shared" ref="H89" si="43">SUM(H82:H88)</f>
        <v>45.690000000000005</v>
      </c>
      <c r="I89" s="19">
        <f t="shared" ref="I89" si="44">SUM(I82:I88)</f>
        <v>66.599999999999994</v>
      </c>
      <c r="J89" s="19">
        <f t="shared" ref="J89:L89" si="45">SUM(J82:J88)</f>
        <v>490.75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18.529999999999998</v>
      </c>
      <c r="H100" s="32">
        <f t="shared" ref="H100" si="51">H89+H99</f>
        <v>45.690000000000005</v>
      </c>
      <c r="I100" s="32">
        <f t="shared" ref="I100" si="52">I89+I99</f>
        <v>66.599999999999994</v>
      </c>
      <c r="J100" s="32">
        <f t="shared" ref="J100:L100" si="53">J89+J99</f>
        <v>490.75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90</v>
      </c>
      <c r="G101" s="40">
        <v>6.4</v>
      </c>
      <c r="H101" s="40">
        <v>13.68</v>
      </c>
      <c r="I101" s="40">
        <v>0.64</v>
      </c>
      <c r="J101" s="40">
        <v>152.72</v>
      </c>
      <c r="K101" s="41" t="s">
        <v>44</v>
      </c>
      <c r="L101" s="40">
        <v>41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100</v>
      </c>
      <c r="G102" s="43">
        <v>2.75</v>
      </c>
      <c r="H102" s="43">
        <v>0.35</v>
      </c>
      <c r="I102" s="43">
        <v>24.58</v>
      </c>
      <c r="J102" s="43">
        <v>116</v>
      </c>
      <c r="K102" s="44">
        <v>224</v>
      </c>
      <c r="L102" s="43">
        <v>11.5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3.28</v>
      </c>
      <c r="H103" s="43">
        <v>3.62</v>
      </c>
      <c r="I103" s="43">
        <v>6.7</v>
      </c>
      <c r="J103" s="43">
        <v>78.44</v>
      </c>
      <c r="K103" s="44">
        <v>271</v>
      </c>
      <c r="L103" s="43">
        <v>20.5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25</v>
      </c>
      <c r="G104" s="43">
        <v>1.91</v>
      </c>
      <c r="H104" s="43">
        <v>0.82</v>
      </c>
      <c r="I104" s="43">
        <v>12.65</v>
      </c>
      <c r="J104" s="43">
        <v>66</v>
      </c>
      <c r="K104" s="44" t="s">
        <v>44</v>
      </c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100</v>
      </c>
      <c r="G106" s="43">
        <v>3</v>
      </c>
      <c r="H106" s="43">
        <v>2.5</v>
      </c>
      <c r="I106" s="43">
        <v>13.9</v>
      </c>
      <c r="J106" s="43">
        <v>90</v>
      </c>
      <c r="K106" s="44" t="s">
        <v>44</v>
      </c>
      <c r="L106" s="43">
        <v>40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17.34</v>
      </c>
      <c r="H108" s="19">
        <f t="shared" si="54"/>
        <v>20.97</v>
      </c>
      <c r="I108" s="19">
        <f t="shared" si="54"/>
        <v>58.47</v>
      </c>
      <c r="J108" s="19">
        <f t="shared" si="54"/>
        <v>503.16</v>
      </c>
      <c r="K108" s="25"/>
      <c r="L108" s="19">
        <f t="shared" ref="L108" si="55">SUM(L101:L107)</f>
        <v>115.5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 t="shared" ref="G119" si="58">G108+G118</f>
        <v>17.34</v>
      </c>
      <c r="H119" s="32">
        <f t="shared" ref="H119" si="59">H108+H118</f>
        <v>20.97</v>
      </c>
      <c r="I119" s="32">
        <f t="shared" ref="I119" si="60">I108+I118</f>
        <v>58.47</v>
      </c>
      <c r="J119" s="32">
        <f t="shared" ref="J119:L119" si="61">J108+J118</f>
        <v>503.16</v>
      </c>
      <c r="K119" s="32"/>
      <c r="L119" s="32">
        <f t="shared" si="61"/>
        <v>115.5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100</v>
      </c>
      <c r="G120" s="40">
        <v>3.66</v>
      </c>
      <c r="H120" s="40">
        <v>3.32</v>
      </c>
      <c r="I120" s="40">
        <v>23.25</v>
      </c>
      <c r="J120" s="40">
        <v>141</v>
      </c>
      <c r="K120" s="41">
        <v>227</v>
      </c>
      <c r="L120" s="40">
        <v>6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>
        <v>80</v>
      </c>
      <c r="G121" s="43">
        <v>6.4</v>
      </c>
      <c r="H121" s="43">
        <v>13.68</v>
      </c>
      <c r="I121" s="43">
        <v>0.64</v>
      </c>
      <c r="J121" s="43">
        <v>152.72</v>
      </c>
      <c r="K121" s="44" t="s">
        <v>44</v>
      </c>
      <c r="L121" s="43">
        <v>30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0.6</v>
      </c>
      <c r="H122" s="43">
        <v>1.08</v>
      </c>
      <c r="I122" s="43">
        <v>29</v>
      </c>
      <c r="J122" s="43">
        <v>56.6</v>
      </c>
      <c r="K122" s="44">
        <v>283</v>
      </c>
      <c r="L122" s="43">
        <v>10.5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2.29</v>
      </c>
      <c r="H123" s="43">
        <v>0.99</v>
      </c>
      <c r="I123" s="43">
        <v>15.8</v>
      </c>
      <c r="J123" s="43">
        <v>28</v>
      </c>
      <c r="K123" s="44" t="s">
        <v>44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24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13.35</v>
      </c>
      <c r="H127" s="19">
        <f t="shared" si="62"/>
        <v>19.469999999999995</v>
      </c>
      <c r="I127" s="19">
        <f t="shared" si="62"/>
        <v>78.489999999999995</v>
      </c>
      <c r="J127" s="19">
        <f t="shared" si="62"/>
        <v>425.32000000000005</v>
      </c>
      <c r="K127" s="25"/>
      <c r="L127" s="19">
        <f t="shared" ref="L127" si="63">SUM(L120:L126)</f>
        <v>73.5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13.35</v>
      </c>
      <c r="H138" s="32">
        <f t="shared" ref="H138" si="67">H127+H137</f>
        <v>19.469999999999995</v>
      </c>
      <c r="I138" s="32">
        <f t="shared" ref="I138" si="68">I127+I137</f>
        <v>78.489999999999995</v>
      </c>
      <c r="J138" s="32">
        <f t="shared" ref="J138:L138" si="69">J127+J137</f>
        <v>425.32000000000005</v>
      </c>
      <c r="K138" s="32"/>
      <c r="L138" s="32">
        <f t="shared" si="69"/>
        <v>73.5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155</v>
      </c>
      <c r="G139" s="40">
        <v>3.17</v>
      </c>
      <c r="H139" s="40">
        <v>9.39</v>
      </c>
      <c r="I139" s="40">
        <v>17.03</v>
      </c>
      <c r="J139" s="40">
        <v>108.48</v>
      </c>
      <c r="K139" s="41">
        <v>219</v>
      </c>
      <c r="L139" s="40">
        <v>9.1999999999999993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115</v>
      </c>
      <c r="G140" s="43">
        <v>11.7</v>
      </c>
      <c r="H140" s="43">
        <v>18.899999999999999</v>
      </c>
      <c r="I140" s="43">
        <v>1.8</v>
      </c>
      <c r="J140" s="43">
        <v>216</v>
      </c>
      <c r="K140" s="44" t="s">
        <v>44</v>
      </c>
      <c r="L140" s="43">
        <v>37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26</v>
      </c>
      <c r="J141" s="43">
        <v>118</v>
      </c>
      <c r="K141" s="44">
        <v>293</v>
      </c>
      <c r="L141" s="43">
        <v>19.5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30</v>
      </c>
      <c r="G142" s="43">
        <v>1.91</v>
      </c>
      <c r="H142" s="43">
        <v>0.82</v>
      </c>
      <c r="I142" s="43">
        <v>12.65</v>
      </c>
      <c r="J142" s="43">
        <v>66</v>
      </c>
      <c r="K142" s="44" t="s">
        <v>44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16.779999999999998</v>
      </c>
      <c r="H146" s="19">
        <f t="shared" si="70"/>
        <v>29.11</v>
      </c>
      <c r="I146" s="19">
        <f t="shared" si="70"/>
        <v>57.48</v>
      </c>
      <c r="J146" s="19">
        <f t="shared" si="70"/>
        <v>508.48</v>
      </c>
      <c r="K146" s="25"/>
      <c r="L146" s="19">
        <f t="shared" ref="L146" si="71">SUM(L139:L145)</f>
        <v>68.2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16.779999999999998</v>
      </c>
      <c r="H157" s="32">
        <f t="shared" ref="H157" si="75">H146+H156</f>
        <v>29.11</v>
      </c>
      <c r="I157" s="32">
        <f t="shared" ref="I157" si="76">I146+I156</f>
        <v>57.48</v>
      </c>
      <c r="J157" s="32">
        <f t="shared" ref="J157:L157" si="77">J146+J156</f>
        <v>508.48</v>
      </c>
      <c r="K157" s="32"/>
      <c r="L157" s="32">
        <f t="shared" si="77"/>
        <v>68.2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4.5019999999999998</v>
      </c>
      <c r="H158" s="40">
        <v>4.3170000000000002</v>
      </c>
      <c r="I158" s="40">
        <v>24</v>
      </c>
      <c r="J158" s="40">
        <v>615</v>
      </c>
      <c r="K158" s="41">
        <v>112</v>
      </c>
      <c r="L158" s="40">
        <v>11.3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3.28</v>
      </c>
      <c r="H160" s="43">
        <v>3.62</v>
      </c>
      <c r="I160" s="43">
        <v>6.7</v>
      </c>
      <c r="J160" s="43">
        <v>78.44</v>
      </c>
      <c r="K160" s="44">
        <v>271</v>
      </c>
      <c r="L160" s="43">
        <v>20.5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25</v>
      </c>
      <c r="G161" s="43">
        <v>1.91</v>
      </c>
      <c r="H161" s="43">
        <v>0.82</v>
      </c>
      <c r="I161" s="43">
        <v>12.65</v>
      </c>
      <c r="J161" s="43">
        <v>66</v>
      </c>
      <c r="K161" s="44" t="s">
        <v>44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125</v>
      </c>
      <c r="G162" s="43">
        <v>0.6</v>
      </c>
      <c r="H162" s="43">
        <v>0.2</v>
      </c>
      <c r="I162" s="43">
        <v>6</v>
      </c>
      <c r="J162" s="43">
        <v>30.4</v>
      </c>
      <c r="K162" s="44"/>
      <c r="L162" s="43">
        <v>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10.292</v>
      </c>
      <c r="H165" s="19">
        <f t="shared" si="78"/>
        <v>8.956999999999999</v>
      </c>
      <c r="I165" s="19">
        <f t="shared" si="78"/>
        <v>49.35</v>
      </c>
      <c r="J165" s="19">
        <f t="shared" si="78"/>
        <v>789.84</v>
      </c>
      <c r="K165" s="25"/>
      <c r="L165" s="19">
        <f t="shared" ref="L165" si="79">SUM(L158:L164)</f>
        <v>58.3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10.292</v>
      </c>
      <c r="H176" s="32">
        <f t="shared" ref="H176" si="83">H165+H175</f>
        <v>8.956999999999999</v>
      </c>
      <c r="I176" s="32">
        <f t="shared" ref="I176" si="84">I165+I175</f>
        <v>49.35</v>
      </c>
      <c r="J176" s="32">
        <f t="shared" ref="J176:L176" si="85">J165+J175</f>
        <v>789.84</v>
      </c>
      <c r="K176" s="32"/>
      <c r="L176" s="32">
        <f t="shared" si="85"/>
        <v>58.3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250</v>
      </c>
      <c r="G177" s="40">
        <v>11.7</v>
      </c>
      <c r="H177" s="40">
        <v>39</v>
      </c>
      <c r="I177" s="40">
        <v>35.75</v>
      </c>
      <c r="J177" s="40">
        <v>314.61</v>
      </c>
      <c r="K177" s="41">
        <v>764</v>
      </c>
      <c r="L177" s="40">
        <v>47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26</v>
      </c>
      <c r="J179" s="43">
        <v>118</v>
      </c>
      <c r="K179" s="44">
        <v>293</v>
      </c>
      <c r="L179" s="43">
        <v>19.5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30</v>
      </c>
      <c r="G180" s="43">
        <v>2.29</v>
      </c>
      <c r="H180" s="43">
        <v>0.99</v>
      </c>
      <c r="I180" s="43">
        <v>15.8</v>
      </c>
      <c r="J180" s="43">
        <v>80</v>
      </c>
      <c r="K180" s="44" t="s">
        <v>44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20</v>
      </c>
      <c r="G182" s="43">
        <v>4.5</v>
      </c>
      <c r="H182" s="43">
        <v>5.6</v>
      </c>
      <c r="I182" s="43">
        <v>0</v>
      </c>
      <c r="J182" s="43">
        <v>68</v>
      </c>
      <c r="K182" s="44" t="s">
        <v>44</v>
      </c>
      <c r="L182" s="43">
        <v>20.5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18.489999999999998</v>
      </c>
      <c r="H184" s="19">
        <f t="shared" si="86"/>
        <v>45.59</v>
      </c>
      <c r="I184" s="19">
        <f t="shared" si="86"/>
        <v>77.55</v>
      </c>
      <c r="J184" s="19">
        <f t="shared" si="86"/>
        <v>580.61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18.489999999999998</v>
      </c>
      <c r="H195" s="32">
        <f t="shared" ref="H195" si="91">H184+H194</f>
        <v>45.59</v>
      </c>
      <c r="I195" s="32">
        <f t="shared" ref="I195" si="92">I184+I194</f>
        <v>77.55</v>
      </c>
      <c r="J195" s="32">
        <f t="shared" ref="J195:L195" si="93">J184+J194</f>
        <v>580.61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14.7012</v>
      </c>
      <c r="H196" s="34">
        <f t="shared" si="94"/>
        <v>24.343699999999998</v>
      </c>
      <c r="I196" s="34">
        <f t="shared" si="94"/>
        <v>66.579000000000008</v>
      </c>
      <c r="J196" s="34">
        <f t="shared" si="94"/>
        <v>515.53399999999999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80.22999999999999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анатольевна</cp:lastModifiedBy>
  <cp:lastPrinted>2025-01-24T06:02:28Z</cp:lastPrinted>
  <dcterms:created xsi:type="dcterms:W3CDTF">2022-05-16T14:23:56Z</dcterms:created>
  <dcterms:modified xsi:type="dcterms:W3CDTF">2025-01-24T06:02:32Z</dcterms:modified>
</cp:coreProperties>
</file>